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7580" windowHeight="12240" tabRatio="188"/>
  </bookViews>
  <sheets>
    <sheet name="Serie" sheetId="1" r:id="rId1"/>
    <sheet name="Ark3" sheetId="3" r:id="rId2"/>
  </sheets>
  <calcPr calcId="125725"/>
</workbook>
</file>

<file path=xl/calcChain.xml><?xml version="1.0" encoding="utf-8"?>
<calcChain xmlns="http://schemas.openxmlformats.org/spreadsheetml/2006/main">
  <c r="F27" i="1"/>
  <c r="G27"/>
  <c r="H27"/>
  <c r="I27"/>
  <c r="J27"/>
  <c r="K27"/>
  <c r="E27"/>
  <c r="B13"/>
  <c r="B7"/>
  <c r="B8"/>
  <c r="B9"/>
  <c r="B10"/>
  <c r="B11"/>
  <c r="B12"/>
  <c r="B14"/>
  <c r="B15"/>
  <c r="B16"/>
  <c r="B17"/>
  <c r="B18"/>
  <c r="B19"/>
  <c r="D20"/>
  <c r="C20" s="1"/>
  <c r="B20" s="1"/>
  <c r="B21"/>
  <c r="B22"/>
  <c r="B23"/>
  <c r="D24"/>
  <c r="C24" s="1"/>
  <c r="B24" s="1"/>
  <c r="D25"/>
  <c r="C25" s="1"/>
  <c r="B25" s="1"/>
  <c r="D26"/>
  <c r="C26" s="1"/>
  <c r="B26" s="1"/>
  <c r="D5"/>
  <c r="C5" s="1"/>
  <c r="B5" s="1"/>
  <c r="C27" l="1"/>
</calcChain>
</file>

<file path=xl/sharedStrings.xml><?xml version="1.0" encoding="utf-8"?>
<sst xmlns="http://schemas.openxmlformats.org/spreadsheetml/2006/main" count="142" uniqueCount="66">
  <si>
    <t>19.00</t>
  </si>
  <si>
    <t>Motstander</t>
  </si>
  <si>
    <t>Dato</t>
  </si>
  <si>
    <t>Klokken</t>
  </si>
  <si>
    <t>7'er</t>
  </si>
  <si>
    <t>11'er</t>
  </si>
  <si>
    <t xml:space="preserve"> = 7'er kamp</t>
  </si>
  <si>
    <t xml:space="preserve"> = 11'er kamp</t>
  </si>
  <si>
    <t>Antall kamper</t>
  </si>
  <si>
    <t>Total</t>
  </si>
  <si>
    <t>NAVN</t>
  </si>
  <si>
    <t>Joakim Hårstad</t>
  </si>
  <si>
    <t>Joakim Olsen</t>
  </si>
  <si>
    <t>Ole Runar Gillebo</t>
  </si>
  <si>
    <t>Jon Ove Øverland</t>
  </si>
  <si>
    <t>Erlend Sødal</t>
  </si>
  <si>
    <t>Håvard Meek</t>
  </si>
  <si>
    <t>Espen Bjerknes</t>
  </si>
  <si>
    <t>Tore Berdal</t>
  </si>
  <si>
    <t>Joakim Sødal</t>
  </si>
  <si>
    <t>Eirik Fillingsnes</t>
  </si>
  <si>
    <t>Ole Fredrik Spjøtvoll</t>
  </si>
  <si>
    <t>Ørjan Aune</t>
  </si>
  <si>
    <t>Lasse Løfaldli</t>
  </si>
  <si>
    <t>Pål Fredrik Simonsen</t>
  </si>
  <si>
    <t>Laurits Andersen</t>
  </si>
  <si>
    <t xml:space="preserve"> </t>
  </si>
  <si>
    <t xml:space="preserve">  </t>
  </si>
  <si>
    <t>Håvard Kvernstad</t>
  </si>
  <si>
    <t>Einar Hårstad</t>
  </si>
  <si>
    <t>Jon Ole Spjøtvold</t>
  </si>
  <si>
    <t>Kenneth Holm</t>
  </si>
  <si>
    <t>Her ser dere hvilke kamper dere skal stå over, som dere ser har vi prøvd å få til ei rettferdig fordeling.                                                                                    Er det noe dere lurer på er det bare å spørre en av trenerne!</t>
  </si>
  <si>
    <t>Asbjørn Øyan Solheim</t>
  </si>
  <si>
    <t>Nidelv B</t>
  </si>
  <si>
    <t>Nardo H</t>
  </si>
  <si>
    <t>Haugaø</t>
  </si>
  <si>
    <t>Rindal H</t>
  </si>
  <si>
    <t>Kunstgress</t>
  </si>
  <si>
    <t>Heimdal B</t>
  </si>
  <si>
    <t>Heimd Kunst</t>
  </si>
  <si>
    <t>Jonsvat H</t>
  </si>
  <si>
    <t>National-kam. B</t>
  </si>
  <si>
    <t>Hallset Kunst</t>
  </si>
  <si>
    <t>Hitra H</t>
  </si>
  <si>
    <t>Haugaøyan</t>
  </si>
  <si>
    <t>Strindhe 2 B</t>
  </si>
  <si>
    <t>Lade 4</t>
  </si>
  <si>
    <t xml:space="preserve">Oppdal B </t>
  </si>
  <si>
    <t>Singsås H</t>
  </si>
  <si>
    <t>Hovin H</t>
  </si>
  <si>
    <t>Støren B</t>
  </si>
  <si>
    <t>Singsås B</t>
  </si>
  <si>
    <t>Oppdal 2 H</t>
  </si>
  <si>
    <t>Støren H</t>
  </si>
  <si>
    <t xml:space="preserve">Byneset B </t>
  </si>
  <si>
    <t>Frøya B</t>
  </si>
  <si>
    <t>Leik H</t>
  </si>
  <si>
    <t>Rindal B</t>
  </si>
  <si>
    <t>Orkdal H</t>
  </si>
  <si>
    <t>Byåsen B</t>
  </si>
  <si>
    <t>Byåsen Topp 2 H</t>
  </si>
  <si>
    <t>byttes av G16</t>
  </si>
  <si>
    <t>Øystein Lomundal</t>
  </si>
  <si>
    <t>x</t>
  </si>
  <si>
    <t>merk: Erlend og Asbjørn har flest kamper da de bytter på keeperjobben på både 11 pg 7 fotball</t>
  </si>
</sst>
</file>

<file path=xl/styles.xml><?xml version="1.0" encoding="utf-8"?>
<styleSheet xmlns="http://schemas.openxmlformats.org/spreadsheetml/2006/main">
  <fonts count="12">
    <font>
      <sz val="10"/>
      <name val="Arial"/>
    </font>
    <font>
      <sz val="8"/>
      <name val="Arial"/>
    </font>
    <font>
      <b/>
      <sz val="10"/>
      <name val="Arial"/>
    </font>
    <font>
      <b/>
      <sz val="12"/>
      <name val="Arial"/>
    </font>
    <font>
      <b/>
      <sz val="12"/>
      <name val="Verdana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b/>
      <sz val="12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4" fillId="2" borderId="0" xfId="0" applyFont="1" applyFill="1" applyAlignment="1">
      <alignment horizontal="center" vertical="top" wrapText="1"/>
    </xf>
    <xf numFmtId="16" fontId="2" fillId="2" borderId="0" xfId="0" applyNumberFormat="1" applyFont="1" applyFill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3" borderId="0" xfId="0" applyFont="1" applyFill="1" applyAlignment="1">
      <alignment horizontal="center" vertical="top" wrapText="1"/>
    </xf>
    <xf numFmtId="16" fontId="2" fillId="3" borderId="0" xfId="0" applyNumberFormat="1" applyFont="1" applyFill="1" applyAlignment="1">
      <alignment horizontal="center"/>
    </xf>
    <xf numFmtId="16" fontId="2" fillId="3" borderId="1" xfId="0" applyNumberFormat="1" applyFont="1" applyFill="1" applyBorder="1" applyAlignment="1">
      <alignment horizontal="center"/>
    </xf>
    <xf numFmtId="0" fontId="0" fillId="3" borderId="2" xfId="0" applyFill="1" applyBorder="1" applyAlignment="1">
      <alignment horizontal="left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5" xfId="0" applyFont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6" fillId="0" borderId="9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6" fillId="0" borderId="11" xfId="0" applyFont="1" applyBorder="1" applyAlignment="1">
      <alignment horizontal="left" wrapText="1"/>
    </xf>
    <xf numFmtId="20" fontId="2" fillId="3" borderId="1" xfId="0" applyNumberFormat="1" applyFont="1" applyFill="1" applyBorder="1" applyAlignment="1">
      <alignment horizontal="center"/>
    </xf>
    <xf numFmtId="0" fontId="7" fillId="4" borderId="0" xfId="0" applyFont="1" applyFill="1" applyAlignment="1">
      <alignment horizontal="center" vertical="top" wrapText="1"/>
    </xf>
    <xf numFmtId="16" fontId="8" fillId="4" borderId="0" xfId="0" applyNumberFormat="1" applyFont="1" applyFill="1" applyAlignment="1">
      <alignment horizontal="center"/>
    </xf>
    <xf numFmtId="20" fontId="8" fillId="4" borderId="1" xfId="0" applyNumberFormat="1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 vertical="top" wrapText="1"/>
    </xf>
    <xf numFmtId="16" fontId="2" fillId="4" borderId="0" xfId="0" applyNumberFormat="1" applyFont="1" applyFill="1" applyAlignment="1">
      <alignment horizontal="center"/>
    </xf>
    <xf numFmtId="20" fontId="2" fillId="4" borderId="1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20" fontId="2" fillId="2" borderId="1" xfId="0" applyNumberFormat="1" applyFont="1" applyFill="1" applyBorder="1" applyAlignment="1">
      <alignment horizontal="center"/>
    </xf>
    <xf numFmtId="20" fontId="2" fillId="2" borderId="0" xfId="0" applyNumberFormat="1" applyFont="1" applyFill="1" applyAlignment="1">
      <alignment horizontal="center"/>
    </xf>
    <xf numFmtId="0" fontId="10" fillId="0" borderId="0" xfId="0" applyFont="1" applyAlignment="1">
      <alignment horizontal="center"/>
    </xf>
    <xf numFmtId="16" fontId="3" fillId="0" borderId="0" xfId="0" applyNumberFormat="1" applyFont="1" applyAlignment="1">
      <alignment horizontal="center"/>
    </xf>
    <xf numFmtId="16" fontId="2" fillId="0" borderId="0" xfId="0" applyNumberFormat="1" applyFont="1" applyAlignment="1">
      <alignment horizontal="center"/>
    </xf>
    <xf numFmtId="0" fontId="6" fillId="0" borderId="0" xfId="0" applyFont="1"/>
    <xf numFmtId="16" fontId="0" fillId="0" borderId="0" xfId="0" applyNumberFormat="1"/>
    <xf numFmtId="0" fontId="11" fillId="0" borderId="0" xfId="0" applyFont="1"/>
    <xf numFmtId="0" fontId="0" fillId="3" borderId="12" xfId="0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2" xfId="0" applyFill="1" applyBorder="1" applyAlignment="1"/>
    <xf numFmtId="0" fontId="5" fillId="0" borderId="0" xfId="0" applyFont="1" applyAlignment="1">
      <alignment horizontal="left"/>
    </xf>
    <xf numFmtId="0" fontId="6" fillId="3" borderId="12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38"/>
  <sheetViews>
    <sheetView tabSelected="1" view="pageLayout" topLeftCell="A2" zoomScaleNormal="100" workbookViewId="0">
      <pane xSplit="5715" topLeftCell="C1" activePane="topRight"/>
      <selection activeCell="D10" sqref="D10"/>
      <selection pane="topRight" activeCell="D19" sqref="D19"/>
    </sheetView>
  </sheetViews>
  <sheetFormatPr defaultColWidth="11.42578125" defaultRowHeight="12.75"/>
  <cols>
    <col min="1" max="1" width="22" style="5" bestFit="1" customWidth="1"/>
    <col min="2" max="2" width="6.140625" style="1" customWidth="1"/>
    <col min="3" max="3" width="4.28515625" style="1" bestFit="1" customWidth="1"/>
    <col min="4" max="4" width="8.140625" style="1" bestFit="1" customWidth="1"/>
    <col min="5" max="5" width="9.85546875" style="1" customWidth="1"/>
    <col min="6" max="6" width="9.85546875" style="34" customWidth="1"/>
    <col min="7" max="7" width="11.28515625" style="1" customWidth="1"/>
    <col min="8" max="8" width="11.28515625" style="38" customWidth="1"/>
    <col min="9" max="9" width="12.28515625" style="1" customWidth="1"/>
    <col min="10" max="10" width="16.5703125" style="1" customWidth="1"/>
    <col min="11" max="11" width="13.85546875" style="1" customWidth="1"/>
    <col min="12" max="12" width="11.7109375" style="1" customWidth="1"/>
    <col min="13" max="13" width="11.140625" style="1" customWidth="1"/>
    <col min="14" max="14" width="13" style="1" customWidth="1"/>
    <col min="15" max="15" width="11.85546875" style="1" customWidth="1"/>
    <col min="16" max="16" width="11.42578125" style="1"/>
    <col min="17" max="17" width="12.7109375" style="1" customWidth="1"/>
    <col min="20" max="20" width="10.42578125" customWidth="1"/>
    <col min="22" max="22" width="13.140625" bestFit="1" customWidth="1"/>
  </cols>
  <sheetData>
    <row r="1" spans="1:24" s="3" customFormat="1" ht="31.5">
      <c r="A1" s="4" t="s">
        <v>1</v>
      </c>
      <c r="B1" s="20" t="s">
        <v>8</v>
      </c>
      <c r="C1" s="20"/>
      <c r="D1" s="20"/>
      <c r="E1" s="15" t="s">
        <v>34</v>
      </c>
      <c r="F1" s="31" t="s">
        <v>48</v>
      </c>
      <c r="G1" s="15" t="s">
        <v>35</v>
      </c>
      <c r="H1" s="35" t="s">
        <v>49</v>
      </c>
      <c r="I1" s="15" t="s">
        <v>46</v>
      </c>
      <c r="J1" s="15" t="s">
        <v>37</v>
      </c>
      <c r="K1" s="8" t="s">
        <v>50</v>
      </c>
      <c r="L1" s="15" t="s">
        <v>39</v>
      </c>
      <c r="M1" s="8" t="s">
        <v>51</v>
      </c>
      <c r="N1" s="8" t="s">
        <v>52</v>
      </c>
      <c r="O1" s="15" t="s">
        <v>41</v>
      </c>
      <c r="P1" s="8" t="s">
        <v>53</v>
      </c>
      <c r="Q1" s="15" t="s">
        <v>42</v>
      </c>
      <c r="R1" s="8" t="s">
        <v>54</v>
      </c>
      <c r="S1" s="15" t="s">
        <v>44</v>
      </c>
      <c r="T1" s="15"/>
      <c r="V1" s="41" t="s">
        <v>55</v>
      </c>
      <c r="W1" s="42">
        <v>40416</v>
      </c>
    </row>
    <row r="2" spans="1:24" s="2" customFormat="1">
      <c r="A2" s="4" t="s">
        <v>2</v>
      </c>
      <c r="D2" s="1"/>
      <c r="E2" s="16">
        <v>40407</v>
      </c>
      <c r="F2" s="32">
        <v>40412</v>
      </c>
      <c r="G2" s="16">
        <v>40414</v>
      </c>
      <c r="H2" s="36">
        <v>40419</v>
      </c>
      <c r="I2" s="16">
        <v>40421</v>
      </c>
      <c r="J2" s="16">
        <v>40429</v>
      </c>
      <c r="K2" s="9">
        <v>40430</v>
      </c>
      <c r="L2" s="16">
        <v>40436</v>
      </c>
      <c r="M2" s="9">
        <v>40440</v>
      </c>
      <c r="N2" s="40">
        <v>0.79791666666666661</v>
      </c>
      <c r="O2" s="16">
        <v>40443</v>
      </c>
      <c r="P2" s="9">
        <v>40447</v>
      </c>
      <c r="Q2" s="16">
        <v>40450</v>
      </c>
      <c r="R2" s="9"/>
      <c r="S2" s="16">
        <v>40460</v>
      </c>
      <c r="T2" s="16"/>
      <c r="V2" s="19" t="s">
        <v>56</v>
      </c>
      <c r="W2" s="43">
        <v>40419</v>
      </c>
    </row>
    <row r="3" spans="1:24" s="2" customFormat="1" ht="13.5" thickBot="1">
      <c r="A3" s="6" t="s">
        <v>3</v>
      </c>
      <c r="B3" s="7" t="s">
        <v>9</v>
      </c>
      <c r="C3" s="7" t="s">
        <v>4</v>
      </c>
      <c r="D3" s="7" t="s">
        <v>5</v>
      </c>
      <c r="E3" s="17" t="s">
        <v>0</v>
      </c>
      <c r="F3" s="33">
        <v>0.54166666666666663</v>
      </c>
      <c r="G3" s="30">
        <v>0.80208333333333337</v>
      </c>
      <c r="H3" s="37">
        <v>0.54166666666666663</v>
      </c>
      <c r="I3" s="30">
        <v>0.79166666666666663</v>
      </c>
      <c r="J3" s="30">
        <v>0.80208333333333337</v>
      </c>
      <c r="K3" s="39">
        <v>0.75</v>
      </c>
      <c r="L3" s="30">
        <v>0.83333333333333337</v>
      </c>
      <c r="M3" s="39">
        <v>0.54166666666666663</v>
      </c>
      <c r="N3" s="39">
        <v>0.6875</v>
      </c>
      <c r="O3" s="30">
        <v>0.79166666666666663</v>
      </c>
      <c r="P3" s="39">
        <v>0.54166666666666663</v>
      </c>
      <c r="Q3" s="30">
        <v>0.8125</v>
      </c>
      <c r="R3" s="10"/>
      <c r="S3" s="30">
        <v>0.625</v>
      </c>
      <c r="T3" s="17"/>
      <c r="V3" s="19" t="s">
        <v>57</v>
      </c>
      <c r="W3" s="43">
        <v>40427</v>
      </c>
    </row>
    <row r="4" spans="1:24" ht="13.5" thickBot="1">
      <c r="A4" s="19" t="s">
        <v>10</v>
      </c>
      <c r="E4" s="47"/>
      <c r="F4" s="48"/>
      <c r="G4" s="47" t="s">
        <v>36</v>
      </c>
      <c r="H4" s="49"/>
      <c r="I4" s="47" t="s">
        <v>47</v>
      </c>
      <c r="J4" s="47" t="s">
        <v>38</v>
      </c>
      <c r="K4" s="50"/>
      <c r="L4" s="47" t="s">
        <v>40</v>
      </c>
      <c r="M4" s="50"/>
      <c r="N4" s="50"/>
      <c r="O4" s="47" t="s">
        <v>38</v>
      </c>
      <c r="P4" s="50"/>
      <c r="Q4" s="47" t="s">
        <v>43</v>
      </c>
      <c r="R4" s="50"/>
      <c r="S4" s="47" t="s">
        <v>45</v>
      </c>
      <c r="T4" s="47"/>
      <c r="V4" s="44" t="s">
        <v>58</v>
      </c>
      <c r="W4" s="45">
        <v>40436</v>
      </c>
      <c r="X4" s="44" t="s">
        <v>62</v>
      </c>
    </row>
    <row r="5" spans="1:24" ht="13.5" thickBot="1">
      <c r="A5" s="4" t="s">
        <v>26</v>
      </c>
      <c r="B5" s="1">
        <f t="shared" ref="B5:B27" si="0">SUM(C5:D5)</f>
        <v>0</v>
      </c>
      <c r="C5" s="1">
        <f>COUNTIF(D5:P5,7)</f>
        <v>0</v>
      </c>
      <c r="D5" s="1">
        <f>COUNTIF(E5:Q5,11)</f>
        <v>0</v>
      </c>
      <c r="E5" s="47"/>
      <c r="F5" s="48"/>
      <c r="G5" s="47"/>
      <c r="H5" s="49"/>
      <c r="I5" s="47"/>
      <c r="J5" s="47"/>
      <c r="K5" s="50"/>
      <c r="L5" s="47"/>
      <c r="M5" s="50"/>
      <c r="N5" s="50"/>
      <c r="O5" s="47"/>
      <c r="P5" s="50"/>
      <c r="Q5" s="47"/>
      <c r="R5" s="50"/>
      <c r="S5" s="47"/>
      <c r="T5" s="47"/>
      <c r="V5" s="44" t="s">
        <v>59</v>
      </c>
      <c r="W5" s="45">
        <v>40442</v>
      </c>
    </row>
    <row r="6" spans="1:24" ht="13.5" thickBot="1">
      <c r="A6" s="4" t="s">
        <v>11</v>
      </c>
      <c r="B6" s="1">
        <v>12</v>
      </c>
      <c r="C6" s="1">
        <v>5</v>
      </c>
      <c r="D6" s="1">
        <v>7</v>
      </c>
      <c r="E6" s="47">
        <v>1</v>
      </c>
      <c r="F6" s="48">
        <v>1</v>
      </c>
      <c r="G6" s="47">
        <v>1</v>
      </c>
      <c r="H6" s="55" t="s">
        <v>64</v>
      </c>
      <c r="I6" s="47">
        <v>1</v>
      </c>
      <c r="J6" s="47">
        <v>1</v>
      </c>
      <c r="K6" s="50">
        <v>1</v>
      </c>
      <c r="L6" s="53" t="s">
        <v>64</v>
      </c>
      <c r="M6" s="50">
        <v>1</v>
      </c>
      <c r="N6" s="50">
        <v>1</v>
      </c>
      <c r="O6" s="47">
        <v>1</v>
      </c>
      <c r="P6" s="54" t="s">
        <v>64</v>
      </c>
      <c r="Q6" s="47">
        <v>1</v>
      </c>
      <c r="R6" s="50">
        <v>1</v>
      </c>
      <c r="S6" s="47">
        <v>1</v>
      </c>
      <c r="T6" s="47"/>
      <c r="V6" s="46" t="s">
        <v>60</v>
      </c>
      <c r="W6" s="45">
        <v>40447</v>
      </c>
    </row>
    <row r="7" spans="1:24" ht="13.5" thickBot="1">
      <c r="A7" s="4" t="s">
        <v>12</v>
      </c>
      <c r="B7" s="1">
        <f t="shared" si="0"/>
        <v>12</v>
      </c>
      <c r="C7" s="1">
        <v>5</v>
      </c>
      <c r="D7" s="1">
        <v>7</v>
      </c>
      <c r="E7" s="47">
        <v>1</v>
      </c>
      <c r="F7" s="48" t="s">
        <v>64</v>
      </c>
      <c r="G7" s="47">
        <v>1</v>
      </c>
      <c r="H7" s="49">
        <v>1</v>
      </c>
      <c r="I7" s="47">
        <v>1</v>
      </c>
      <c r="J7" s="53" t="s">
        <v>64</v>
      </c>
      <c r="K7" s="54" t="s">
        <v>64</v>
      </c>
      <c r="L7" s="47">
        <v>1</v>
      </c>
      <c r="M7" s="50">
        <v>1</v>
      </c>
      <c r="N7" s="50">
        <v>1</v>
      </c>
      <c r="O7" s="47">
        <v>1</v>
      </c>
      <c r="P7" s="50">
        <v>1</v>
      </c>
      <c r="Q7" s="47">
        <v>1</v>
      </c>
      <c r="R7" s="50">
        <v>1</v>
      </c>
      <c r="S7" s="47">
        <v>1</v>
      </c>
      <c r="T7" s="47"/>
      <c r="V7" s="44" t="s">
        <v>61</v>
      </c>
      <c r="W7" s="45">
        <v>40455</v>
      </c>
    </row>
    <row r="8" spans="1:24" ht="13.5" thickBot="1">
      <c r="A8" s="4" t="s">
        <v>13</v>
      </c>
      <c r="B8" s="1">
        <f t="shared" si="0"/>
        <v>12</v>
      </c>
      <c r="C8" s="1">
        <v>5</v>
      </c>
      <c r="D8" s="1">
        <v>7</v>
      </c>
      <c r="E8" s="47">
        <v>1</v>
      </c>
      <c r="F8" s="48" t="s">
        <v>64</v>
      </c>
      <c r="G8" s="47">
        <v>1</v>
      </c>
      <c r="H8" s="49">
        <v>1</v>
      </c>
      <c r="I8" s="53" t="s">
        <v>64</v>
      </c>
      <c r="J8" s="47">
        <v>1</v>
      </c>
      <c r="K8" s="50">
        <v>1</v>
      </c>
      <c r="L8" s="47">
        <v>1</v>
      </c>
      <c r="M8" s="50">
        <v>1</v>
      </c>
      <c r="N8" s="50">
        <v>1</v>
      </c>
      <c r="O8" s="47">
        <v>1</v>
      </c>
      <c r="P8" s="54" t="s">
        <v>64</v>
      </c>
      <c r="Q8" s="47">
        <v>1</v>
      </c>
      <c r="R8" s="50">
        <v>1</v>
      </c>
      <c r="S8" s="47">
        <v>1</v>
      </c>
      <c r="T8" s="47"/>
    </row>
    <row r="9" spans="1:24" ht="13.5" thickBot="1">
      <c r="A9" s="4" t="s">
        <v>14</v>
      </c>
      <c r="B9" s="1">
        <f t="shared" si="0"/>
        <v>12</v>
      </c>
      <c r="C9" s="1">
        <v>5</v>
      </c>
      <c r="D9" s="1">
        <v>7</v>
      </c>
      <c r="E9" s="47">
        <v>1</v>
      </c>
      <c r="F9" s="48">
        <v>1</v>
      </c>
      <c r="G9" s="53" t="s">
        <v>64</v>
      </c>
      <c r="H9" s="49">
        <v>1</v>
      </c>
      <c r="I9" s="47">
        <v>1</v>
      </c>
      <c r="J9" s="47">
        <v>1</v>
      </c>
      <c r="K9" s="54" t="s">
        <v>64</v>
      </c>
      <c r="L9" s="47">
        <v>1</v>
      </c>
      <c r="M9" s="50">
        <v>1</v>
      </c>
      <c r="N9" s="50">
        <v>1</v>
      </c>
      <c r="O9" s="47">
        <v>1</v>
      </c>
      <c r="P9" s="54" t="s">
        <v>64</v>
      </c>
      <c r="Q9" s="47">
        <v>1</v>
      </c>
      <c r="R9" s="50">
        <v>1</v>
      </c>
      <c r="S9" s="47">
        <v>1</v>
      </c>
      <c r="T9" s="47"/>
    </row>
    <row r="10" spans="1:24" ht="13.5" thickBot="1">
      <c r="A10" s="4" t="s">
        <v>15</v>
      </c>
      <c r="B10" s="1">
        <f t="shared" si="0"/>
        <v>14</v>
      </c>
      <c r="C10" s="1">
        <v>7</v>
      </c>
      <c r="D10" s="1">
        <v>7</v>
      </c>
      <c r="E10" s="47">
        <v>1</v>
      </c>
      <c r="F10" s="48">
        <v>1</v>
      </c>
      <c r="G10" s="47">
        <v>1</v>
      </c>
      <c r="H10" s="49">
        <v>1</v>
      </c>
      <c r="I10" s="47">
        <v>1</v>
      </c>
      <c r="J10" s="47">
        <v>1</v>
      </c>
      <c r="K10" s="50">
        <v>1</v>
      </c>
      <c r="L10" s="47">
        <v>1</v>
      </c>
      <c r="M10" s="50">
        <v>1</v>
      </c>
      <c r="N10" s="50">
        <v>1</v>
      </c>
      <c r="O10" s="53" t="s">
        <v>64</v>
      </c>
      <c r="P10" s="50">
        <v>1</v>
      </c>
      <c r="Q10" s="47">
        <v>1</v>
      </c>
      <c r="R10" s="50">
        <v>1</v>
      </c>
      <c r="S10" s="47">
        <v>1</v>
      </c>
      <c r="T10" s="47"/>
    </row>
    <row r="11" spans="1:24" ht="13.5" thickBot="1">
      <c r="A11" s="4" t="s">
        <v>16</v>
      </c>
      <c r="B11" s="1">
        <f t="shared" si="0"/>
        <v>13</v>
      </c>
      <c r="C11" s="1">
        <v>6</v>
      </c>
      <c r="D11" s="1">
        <v>7</v>
      </c>
      <c r="E11" s="47">
        <v>1</v>
      </c>
      <c r="F11" s="48">
        <v>1</v>
      </c>
      <c r="G11" s="47">
        <v>1</v>
      </c>
      <c r="H11" s="55" t="s">
        <v>64</v>
      </c>
      <c r="I11" s="47">
        <v>1</v>
      </c>
      <c r="J11" s="47">
        <v>1</v>
      </c>
      <c r="K11" s="50">
        <v>1</v>
      </c>
      <c r="L11" s="47">
        <v>1</v>
      </c>
      <c r="M11" s="50">
        <v>1</v>
      </c>
      <c r="N11" s="50">
        <v>1</v>
      </c>
      <c r="O11" s="53" t="s">
        <v>64</v>
      </c>
      <c r="P11" s="50">
        <v>1</v>
      </c>
      <c r="Q11" s="47">
        <v>1</v>
      </c>
      <c r="R11" s="50">
        <v>1</v>
      </c>
      <c r="S11" s="47">
        <v>1</v>
      </c>
      <c r="T11" s="47"/>
    </row>
    <row r="12" spans="1:24" ht="13.5" thickBot="1">
      <c r="A12" s="4" t="s">
        <v>17</v>
      </c>
      <c r="B12" s="1">
        <f t="shared" si="0"/>
        <v>13</v>
      </c>
      <c r="C12" s="1">
        <v>5</v>
      </c>
      <c r="D12" s="1">
        <v>8</v>
      </c>
      <c r="E12" s="47">
        <v>1</v>
      </c>
      <c r="F12" s="48">
        <v>1</v>
      </c>
      <c r="G12" s="47">
        <v>1</v>
      </c>
      <c r="H12" s="55" t="s">
        <v>64</v>
      </c>
      <c r="I12" s="47">
        <v>1</v>
      </c>
      <c r="J12" s="47">
        <v>1</v>
      </c>
      <c r="K12" s="50">
        <v>1</v>
      </c>
      <c r="L12" s="47">
        <v>1</v>
      </c>
      <c r="M12" s="50">
        <v>1</v>
      </c>
      <c r="N12" s="50">
        <v>1</v>
      </c>
      <c r="O12" s="47">
        <v>1</v>
      </c>
      <c r="P12" s="54" t="s">
        <v>64</v>
      </c>
      <c r="Q12" s="47">
        <v>1</v>
      </c>
      <c r="R12" s="50">
        <v>1</v>
      </c>
      <c r="S12" s="47">
        <v>1</v>
      </c>
      <c r="T12" s="47"/>
    </row>
    <row r="13" spans="1:24" ht="13.5" thickBot="1">
      <c r="A13" s="52" t="s">
        <v>63</v>
      </c>
      <c r="B13" s="1">
        <f t="shared" si="0"/>
        <v>12</v>
      </c>
      <c r="C13" s="1">
        <v>6</v>
      </c>
      <c r="D13" s="1">
        <v>6</v>
      </c>
      <c r="E13" s="47">
        <v>1</v>
      </c>
      <c r="F13" s="48">
        <v>1</v>
      </c>
      <c r="G13" s="53" t="s">
        <v>64</v>
      </c>
      <c r="H13" s="49">
        <v>1</v>
      </c>
      <c r="I13" s="47">
        <v>1</v>
      </c>
      <c r="J13" s="47">
        <v>1</v>
      </c>
      <c r="K13" s="50">
        <v>1</v>
      </c>
      <c r="L13" s="47">
        <v>1</v>
      </c>
      <c r="M13" s="50">
        <v>1</v>
      </c>
      <c r="N13" s="50">
        <v>1</v>
      </c>
      <c r="O13" s="47">
        <v>1</v>
      </c>
      <c r="P13" s="54" t="s">
        <v>64</v>
      </c>
      <c r="Q13" s="53" t="s">
        <v>64</v>
      </c>
      <c r="R13" s="50">
        <v>1</v>
      </c>
      <c r="S13" s="47">
        <v>1</v>
      </c>
      <c r="T13" s="47"/>
    </row>
    <row r="14" spans="1:24" ht="13.5" thickBot="1">
      <c r="A14" s="4" t="s">
        <v>25</v>
      </c>
      <c r="B14" s="1">
        <f t="shared" si="0"/>
        <v>10</v>
      </c>
      <c r="C14" s="1">
        <v>5</v>
      </c>
      <c r="D14" s="1">
        <v>5</v>
      </c>
      <c r="E14" s="53" t="s">
        <v>64</v>
      </c>
      <c r="F14" s="48">
        <v>1</v>
      </c>
      <c r="G14" s="47">
        <v>1</v>
      </c>
      <c r="H14" s="49">
        <v>1</v>
      </c>
      <c r="I14" s="47">
        <v>1</v>
      </c>
      <c r="J14" s="47">
        <v>1</v>
      </c>
      <c r="K14" s="50">
        <v>1</v>
      </c>
      <c r="L14" s="47">
        <v>1</v>
      </c>
      <c r="M14" s="50">
        <v>1</v>
      </c>
      <c r="N14" s="50">
        <v>1</v>
      </c>
      <c r="O14" s="47">
        <v>1</v>
      </c>
      <c r="P14" s="54" t="s">
        <v>64</v>
      </c>
      <c r="Q14" s="53" t="s">
        <v>64</v>
      </c>
      <c r="R14" s="54" t="s">
        <v>64</v>
      </c>
      <c r="S14" s="53" t="s">
        <v>64</v>
      </c>
      <c r="T14" s="47"/>
    </row>
    <row r="15" spans="1:24" ht="13.5" thickBot="1">
      <c r="A15" s="4" t="s">
        <v>18</v>
      </c>
      <c r="B15" s="1">
        <f t="shared" si="0"/>
        <v>11</v>
      </c>
      <c r="C15" s="1">
        <v>4</v>
      </c>
      <c r="D15" s="1">
        <v>7</v>
      </c>
      <c r="E15" s="47">
        <v>1</v>
      </c>
      <c r="F15" s="48" t="s">
        <v>64</v>
      </c>
      <c r="G15" s="47">
        <v>1</v>
      </c>
      <c r="H15" s="49">
        <v>1</v>
      </c>
      <c r="I15" s="53" t="s">
        <v>64</v>
      </c>
      <c r="J15" s="47">
        <v>1</v>
      </c>
      <c r="K15" s="54" t="s">
        <v>64</v>
      </c>
      <c r="L15" s="47">
        <v>1</v>
      </c>
      <c r="M15" s="50">
        <v>1</v>
      </c>
      <c r="N15" s="50">
        <v>1</v>
      </c>
      <c r="O15" s="47">
        <v>1</v>
      </c>
      <c r="P15" s="54" t="s">
        <v>64</v>
      </c>
      <c r="Q15" s="47">
        <v>1</v>
      </c>
      <c r="R15" s="50">
        <v>1</v>
      </c>
      <c r="S15" s="47">
        <v>1</v>
      </c>
      <c r="T15" s="47"/>
    </row>
    <row r="16" spans="1:24" ht="13.5" thickBot="1">
      <c r="A16" s="4" t="s">
        <v>33</v>
      </c>
      <c r="B16" s="1">
        <f t="shared" si="0"/>
        <v>14</v>
      </c>
      <c r="C16" s="1">
        <v>8</v>
      </c>
      <c r="D16" s="1">
        <v>6</v>
      </c>
      <c r="E16" s="47">
        <v>1</v>
      </c>
      <c r="F16" s="48">
        <v>1</v>
      </c>
      <c r="G16" s="47">
        <v>1</v>
      </c>
      <c r="H16" s="55" t="s">
        <v>64</v>
      </c>
      <c r="I16" s="47">
        <v>1</v>
      </c>
      <c r="J16" s="47">
        <v>1</v>
      </c>
      <c r="K16" s="54" t="s">
        <v>64</v>
      </c>
      <c r="L16" s="47">
        <v>1</v>
      </c>
      <c r="M16" s="50">
        <v>1</v>
      </c>
      <c r="N16" s="50">
        <v>1</v>
      </c>
      <c r="O16" s="47">
        <v>1</v>
      </c>
      <c r="P16" s="50">
        <v>1</v>
      </c>
      <c r="Q16" s="47">
        <v>1</v>
      </c>
      <c r="R16" s="50">
        <v>1</v>
      </c>
      <c r="S16" s="47">
        <v>1</v>
      </c>
      <c r="T16" s="47"/>
    </row>
    <row r="17" spans="1:20" ht="13.5" thickBot="1">
      <c r="A17" s="4" t="s">
        <v>19</v>
      </c>
      <c r="B17" s="1">
        <f t="shared" si="0"/>
        <v>11</v>
      </c>
      <c r="C17" s="1">
        <v>4</v>
      </c>
      <c r="D17" s="1">
        <v>7</v>
      </c>
      <c r="E17" s="47">
        <v>1</v>
      </c>
      <c r="F17" s="48" t="s">
        <v>64</v>
      </c>
      <c r="G17" s="47">
        <v>1</v>
      </c>
      <c r="H17" s="55" t="s">
        <v>64</v>
      </c>
      <c r="I17" s="47">
        <v>1</v>
      </c>
      <c r="J17" s="47">
        <v>1</v>
      </c>
      <c r="K17" s="54" t="s">
        <v>64</v>
      </c>
      <c r="L17" s="53" t="s">
        <v>64</v>
      </c>
      <c r="M17" s="50">
        <v>1</v>
      </c>
      <c r="N17" s="50">
        <v>1</v>
      </c>
      <c r="O17" s="47">
        <v>1</v>
      </c>
      <c r="P17" s="50">
        <v>1</v>
      </c>
      <c r="Q17" s="47">
        <v>1</v>
      </c>
      <c r="R17" s="50">
        <v>1</v>
      </c>
      <c r="S17" s="47">
        <v>1</v>
      </c>
      <c r="T17" s="47"/>
    </row>
    <row r="18" spans="1:20" ht="13.5" thickBot="1">
      <c r="A18" s="4" t="s">
        <v>20</v>
      </c>
      <c r="B18" s="1">
        <f t="shared" si="0"/>
        <v>12</v>
      </c>
      <c r="C18" s="1">
        <v>6</v>
      </c>
      <c r="D18" s="1">
        <v>6</v>
      </c>
      <c r="E18" s="47">
        <v>1</v>
      </c>
      <c r="F18" s="48" t="s">
        <v>64</v>
      </c>
      <c r="G18" s="47">
        <v>1</v>
      </c>
      <c r="H18" s="49">
        <v>1</v>
      </c>
      <c r="I18" s="53" t="s">
        <v>64</v>
      </c>
      <c r="J18" s="47">
        <v>1</v>
      </c>
      <c r="K18" s="50">
        <v>1</v>
      </c>
      <c r="L18" s="47">
        <v>1</v>
      </c>
      <c r="M18" s="50">
        <v>1</v>
      </c>
      <c r="N18" s="50">
        <v>1</v>
      </c>
      <c r="O18" s="53" t="s">
        <v>64</v>
      </c>
      <c r="P18" s="50">
        <v>1</v>
      </c>
      <c r="Q18" s="47">
        <v>1</v>
      </c>
      <c r="R18" s="50">
        <v>1</v>
      </c>
      <c r="S18" s="47">
        <v>1</v>
      </c>
      <c r="T18" s="47"/>
    </row>
    <row r="19" spans="1:20" ht="13.5" thickBot="1">
      <c r="A19" s="4" t="s">
        <v>21</v>
      </c>
      <c r="B19" s="1">
        <f t="shared" si="0"/>
        <v>12</v>
      </c>
      <c r="C19" s="1">
        <v>5</v>
      </c>
      <c r="D19" s="1">
        <v>7</v>
      </c>
      <c r="E19" s="47">
        <v>1</v>
      </c>
      <c r="F19" s="48" t="s">
        <v>64</v>
      </c>
      <c r="G19" s="47">
        <v>1</v>
      </c>
      <c r="H19" s="49">
        <v>1</v>
      </c>
      <c r="I19" s="47">
        <v>1</v>
      </c>
      <c r="J19" s="47">
        <v>1</v>
      </c>
      <c r="K19" s="54" t="s">
        <v>64</v>
      </c>
      <c r="L19" s="53">
        <v>1</v>
      </c>
      <c r="M19" s="50">
        <v>1</v>
      </c>
      <c r="N19" s="50">
        <v>1</v>
      </c>
      <c r="O19" s="47">
        <v>1</v>
      </c>
      <c r="P19" s="50">
        <v>1</v>
      </c>
      <c r="Q19" s="53" t="s">
        <v>64</v>
      </c>
      <c r="R19" s="50">
        <v>1</v>
      </c>
      <c r="S19" s="53">
        <v>1</v>
      </c>
      <c r="T19" s="47"/>
    </row>
    <row r="20" spans="1:20" ht="13.5" thickBot="1">
      <c r="A20" s="4" t="s">
        <v>22</v>
      </c>
      <c r="B20" s="1">
        <f t="shared" si="0"/>
        <v>0</v>
      </c>
      <c r="C20" s="1">
        <f t="shared" ref="C8:C27" si="1">COUNTIF(D20:P20,7)</f>
        <v>0</v>
      </c>
      <c r="D20" s="1">
        <f t="shared" ref="D8:D26" si="2">COUNTIF(E20:Q20,11)</f>
        <v>0</v>
      </c>
      <c r="E20" s="53" t="s">
        <v>64</v>
      </c>
      <c r="F20" s="48" t="s">
        <v>64</v>
      </c>
      <c r="G20" s="53" t="s">
        <v>64</v>
      </c>
      <c r="H20" s="55" t="s">
        <v>64</v>
      </c>
      <c r="I20" s="53" t="s">
        <v>64</v>
      </c>
      <c r="J20" s="53" t="s">
        <v>64</v>
      </c>
      <c r="K20" s="54" t="s">
        <v>64</v>
      </c>
      <c r="L20" s="53" t="s">
        <v>64</v>
      </c>
      <c r="M20" s="54" t="s">
        <v>64</v>
      </c>
      <c r="N20" s="54" t="s">
        <v>64</v>
      </c>
      <c r="O20" s="53" t="s">
        <v>64</v>
      </c>
      <c r="P20" s="54" t="s">
        <v>64</v>
      </c>
      <c r="Q20" s="53" t="s">
        <v>64</v>
      </c>
      <c r="R20" s="54" t="s">
        <v>64</v>
      </c>
      <c r="S20" s="53" t="s">
        <v>64</v>
      </c>
      <c r="T20" s="47"/>
    </row>
    <row r="21" spans="1:20" ht="13.5" thickBot="1">
      <c r="A21" s="4" t="s">
        <v>23</v>
      </c>
      <c r="B21" s="1">
        <f t="shared" si="0"/>
        <v>12</v>
      </c>
      <c r="C21" s="1">
        <v>6</v>
      </c>
      <c r="D21" s="1">
        <v>6</v>
      </c>
      <c r="E21" s="53" t="s">
        <v>64</v>
      </c>
      <c r="F21" s="48">
        <v>1</v>
      </c>
      <c r="G21" s="47">
        <v>1</v>
      </c>
      <c r="H21" s="49">
        <v>1</v>
      </c>
      <c r="I21" s="47">
        <v>1</v>
      </c>
      <c r="J21" s="53" t="s">
        <v>64</v>
      </c>
      <c r="K21" s="54" t="s">
        <v>64</v>
      </c>
      <c r="L21" s="47">
        <v>1</v>
      </c>
      <c r="M21" s="50">
        <v>1</v>
      </c>
      <c r="N21" s="50">
        <v>1</v>
      </c>
      <c r="O21" s="47">
        <v>1</v>
      </c>
      <c r="P21" s="54">
        <v>1</v>
      </c>
      <c r="Q21" s="47">
        <v>1</v>
      </c>
      <c r="R21" s="50">
        <v>1</v>
      </c>
      <c r="S21" s="47">
        <v>1</v>
      </c>
      <c r="T21" s="47"/>
    </row>
    <row r="22" spans="1:20" ht="13.5" thickBot="1">
      <c r="A22" s="4" t="s">
        <v>24</v>
      </c>
      <c r="B22" s="1">
        <f t="shared" si="0"/>
        <v>12</v>
      </c>
      <c r="C22" s="1">
        <v>6</v>
      </c>
      <c r="D22" s="1">
        <v>6</v>
      </c>
      <c r="E22" s="47">
        <v>1</v>
      </c>
      <c r="F22" s="48" t="s">
        <v>64</v>
      </c>
      <c r="G22" s="53" t="s">
        <v>64</v>
      </c>
      <c r="H22" s="49">
        <v>1</v>
      </c>
      <c r="I22" s="47">
        <v>1</v>
      </c>
      <c r="J22" s="47">
        <v>1</v>
      </c>
      <c r="K22" s="50">
        <v>1</v>
      </c>
      <c r="L22" s="53" t="s">
        <v>64</v>
      </c>
      <c r="M22" s="50">
        <v>1</v>
      </c>
      <c r="N22" s="50">
        <v>1</v>
      </c>
      <c r="O22" s="47">
        <v>1</v>
      </c>
      <c r="P22" s="50">
        <v>1</v>
      </c>
      <c r="Q22" s="47">
        <v>1</v>
      </c>
      <c r="R22" s="50">
        <v>1</v>
      </c>
      <c r="S22" s="47">
        <v>1</v>
      </c>
      <c r="T22" s="47"/>
    </row>
    <row r="23" spans="1:20" ht="13.5" thickBot="1">
      <c r="A23" s="4" t="s">
        <v>28</v>
      </c>
      <c r="B23" s="1">
        <f t="shared" si="0"/>
        <v>12</v>
      </c>
      <c r="C23" s="1">
        <v>5</v>
      </c>
      <c r="D23" s="1">
        <v>7</v>
      </c>
      <c r="E23" s="53" t="s">
        <v>64</v>
      </c>
      <c r="F23" s="48">
        <v>1</v>
      </c>
      <c r="G23" s="47">
        <v>1</v>
      </c>
      <c r="H23" s="55" t="s">
        <v>64</v>
      </c>
      <c r="I23" s="47">
        <v>1</v>
      </c>
      <c r="J23" s="53" t="s">
        <v>64</v>
      </c>
      <c r="K23" s="50">
        <v>1</v>
      </c>
      <c r="L23" s="47">
        <v>1</v>
      </c>
      <c r="M23" s="50">
        <v>1</v>
      </c>
      <c r="N23" s="50">
        <v>1</v>
      </c>
      <c r="O23" s="53">
        <v>1</v>
      </c>
      <c r="P23" s="50">
        <v>1</v>
      </c>
      <c r="Q23" s="47">
        <v>1</v>
      </c>
      <c r="R23" s="50">
        <v>1</v>
      </c>
      <c r="S23" s="47">
        <v>1</v>
      </c>
      <c r="T23" s="47"/>
    </row>
    <row r="24" spans="1:20" ht="13.5" thickBot="1">
      <c r="B24" s="1">
        <f t="shared" si="0"/>
        <v>0</v>
      </c>
      <c r="C24" s="1">
        <f t="shared" si="1"/>
        <v>0</v>
      </c>
      <c r="D24" s="1">
        <f t="shared" si="2"/>
        <v>0</v>
      </c>
      <c r="E24" s="47"/>
      <c r="F24" s="48"/>
      <c r="G24" s="47"/>
      <c r="H24" s="49"/>
      <c r="I24" s="47"/>
      <c r="J24" s="47"/>
      <c r="K24" s="50"/>
      <c r="L24" s="47"/>
      <c r="M24" s="50"/>
      <c r="N24" s="50"/>
      <c r="O24" s="47"/>
      <c r="P24" s="50"/>
      <c r="Q24" s="47"/>
      <c r="R24" s="50"/>
      <c r="S24" s="47"/>
      <c r="T24" s="47"/>
    </row>
    <row r="25" spans="1:20" ht="13.5" thickBot="1">
      <c r="A25" s="4" t="s">
        <v>29</v>
      </c>
      <c r="B25" s="1">
        <f t="shared" si="0"/>
        <v>0</v>
      </c>
      <c r="C25" s="1">
        <f t="shared" si="1"/>
        <v>0</v>
      </c>
      <c r="D25" s="1">
        <f t="shared" si="2"/>
        <v>0</v>
      </c>
      <c r="E25" s="47"/>
      <c r="F25" s="48"/>
      <c r="G25" s="47"/>
      <c r="H25" s="49"/>
      <c r="I25" s="47"/>
      <c r="J25" s="47"/>
      <c r="K25" s="51"/>
      <c r="L25" s="47"/>
      <c r="M25" s="50"/>
      <c r="N25" s="50"/>
      <c r="O25" s="47"/>
      <c r="P25" s="50"/>
      <c r="Q25" s="47"/>
      <c r="R25" s="50"/>
      <c r="S25" s="47"/>
      <c r="T25" s="47"/>
    </row>
    <row r="26" spans="1:20" ht="13.5" thickBot="1">
      <c r="A26" s="4" t="s">
        <v>30</v>
      </c>
      <c r="B26" s="1">
        <f t="shared" si="0"/>
        <v>0</v>
      </c>
      <c r="C26" s="1">
        <f t="shared" si="1"/>
        <v>0</v>
      </c>
      <c r="D26" s="1">
        <f t="shared" si="2"/>
        <v>0</v>
      </c>
      <c r="E26" s="47"/>
      <c r="F26" s="48"/>
      <c r="G26" s="47"/>
      <c r="H26" s="49"/>
      <c r="I26" s="47"/>
      <c r="J26" s="47"/>
      <c r="K26" s="51"/>
      <c r="L26" s="47"/>
      <c r="M26" s="50"/>
      <c r="N26" s="50"/>
      <c r="O26" s="47"/>
      <c r="P26" s="50"/>
      <c r="Q26" s="47"/>
      <c r="R26" s="50"/>
      <c r="S26" s="47"/>
      <c r="T26" s="47"/>
    </row>
    <row r="27" spans="1:20" ht="13.5" thickBot="1">
      <c r="A27" s="4" t="s">
        <v>31</v>
      </c>
      <c r="B27" s="1">
        <v>0</v>
      </c>
      <c r="C27" s="1">
        <f t="shared" si="1"/>
        <v>0</v>
      </c>
      <c r="D27" s="1">
        <v>0</v>
      </c>
      <c r="E27" s="47">
        <f>SUM(E6:E26)</f>
        <v>14</v>
      </c>
      <c r="F27" s="47">
        <f t="shared" ref="F27:K27" si="3">SUM(F6:F26)</f>
        <v>10</v>
      </c>
      <c r="G27" s="47">
        <f t="shared" si="3"/>
        <v>14</v>
      </c>
      <c r="H27" s="47">
        <f t="shared" si="3"/>
        <v>11</v>
      </c>
      <c r="I27" s="47">
        <f t="shared" si="3"/>
        <v>14</v>
      </c>
      <c r="J27" s="47">
        <f t="shared" si="3"/>
        <v>14</v>
      </c>
      <c r="K27" s="47">
        <f t="shared" si="3"/>
        <v>10</v>
      </c>
      <c r="L27" s="47">
        <v>14</v>
      </c>
      <c r="M27" s="50">
        <v>17</v>
      </c>
      <c r="N27" s="50">
        <v>17</v>
      </c>
      <c r="O27" s="47">
        <v>14</v>
      </c>
      <c r="P27" s="50">
        <v>10</v>
      </c>
      <c r="Q27" s="47">
        <v>15</v>
      </c>
      <c r="R27" s="50">
        <v>16</v>
      </c>
      <c r="S27" s="47">
        <v>16</v>
      </c>
      <c r="T27" s="47"/>
    </row>
    <row r="28" spans="1:20">
      <c r="A28" s="4"/>
      <c r="G28" s="1" t="s">
        <v>26</v>
      </c>
      <c r="N28" s="1" t="s">
        <v>26</v>
      </c>
    </row>
    <row r="29" spans="1:20" ht="13.5" thickBot="1">
      <c r="A29" s="56" t="s">
        <v>65</v>
      </c>
      <c r="N29" s="1" t="s">
        <v>26</v>
      </c>
    </row>
    <row r="30" spans="1:20" ht="13.5" thickBot="1">
      <c r="A30" s="11"/>
      <c r="B30" s="12" t="s">
        <v>6</v>
      </c>
      <c r="C30" s="13"/>
      <c r="D30" s="14"/>
      <c r="N30" s="1" t="s">
        <v>26</v>
      </c>
    </row>
    <row r="31" spans="1:20" ht="13.5" thickBot="1">
      <c r="I31" s="21" t="s">
        <v>32</v>
      </c>
      <c r="J31" s="22"/>
      <c r="K31" s="22"/>
      <c r="L31" s="23"/>
      <c r="N31" s="1" t="s">
        <v>26</v>
      </c>
    </row>
    <row r="32" spans="1:20" ht="13.5" thickBot="1">
      <c r="A32" s="18"/>
      <c r="B32" s="12" t="s">
        <v>7</v>
      </c>
      <c r="C32" s="13"/>
      <c r="D32" s="14"/>
      <c r="I32" s="24"/>
      <c r="J32" s="25"/>
      <c r="K32" s="25"/>
      <c r="L32" s="26"/>
      <c r="N32" s="1" t="s">
        <v>26</v>
      </c>
    </row>
    <row r="33" spans="9:14" ht="13.5" thickBot="1">
      <c r="I33" s="27"/>
      <c r="J33" s="28"/>
      <c r="K33" s="28"/>
      <c r="L33" s="29"/>
      <c r="N33" s="1" t="s">
        <v>26</v>
      </c>
    </row>
    <row r="34" spans="9:14">
      <c r="N34" s="1" t="s">
        <v>26</v>
      </c>
    </row>
    <row r="35" spans="9:14">
      <c r="N35" s="1" t="s">
        <v>26</v>
      </c>
    </row>
    <row r="36" spans="9:14">
      <c r="N36" s="1" t="s">
        <v>26</v>
      </c>
    </row>
    <row r="37" spans="9:14">
      <c r="N37" s="1" t="s">
        <v>26</v>
      </c>
    </row>
    <row r="38" spans="9:14">
      <c r="N38" s="1" t="s">
        <v>27</v>
      </c>
    </row>
  </sheetData>
  <mergeCells count="2">
    <mergeCell ref="B1:D1"/>
    <mergeCell ref="I31:L33"/>
  </mergeCells>
  <phoneticPr fontId="1" type="noConversion"/>
  <pageMargins left="0.27" right="0.21" top="0.984251969" bottom="0.984251969" header="0.5" footer="0.5"/>
  <pageSetup paperSize="9" orientation="landscape" r:id="rId1"/>
  <headerFooter alignWithMargins="0">
    <oddHeader>&amp;CHøstsesong gutter 13/14&amp;RG16 kamper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1" type="noConversion"/>
  <pageMargins left="0.78740157499999996" right="0.78740157499999996" top="0.984251969" bottom="0.984251969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Serie</vt:lpstr>
      <vt:lpstr>Ark3</vt:lpstr>
    </vt:vector>
  </TitlesOfParts>
  <Company>Hemne Kraftlag 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Myren</dc:creator>
  <cp:lastModifiedBy>just</cp:lastModifiedBy>
  <cp:lastPrinted>2010-04-12T09:08:16Z</cp:lastPrinted>
  <dcterms:created xsi:type="dcterms:W3CDTF">2010-03-09T16:04:54Z</dcterms:created>
  <dcterms:modified xsi:type="dcterms:W3CDTF">2010-08-19T18:48:52Z</dcterms:modified>
</cp:coreProperties>
</file>